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SUS\Desktop\serrana\licitacao e compras\2023\concorrencia predio\material tomada ultimo\"/>
    </mc:Choice>
  </mc:AlternateContent>
  <xr:revisionPtr revIDLastSave="0" documentId="13_ncr:1_{2F672996-503F-4674-A9F2-33E995D60B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xlnm.Print_Area" localSheetId="0">Plan1!$A$1:$AB$26</definedName>
    <definedName name="_xlnm.Print_Titles" localSheetId="0">Plan1!$A:$D,Plan1!$1:$8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N22" i="1"/>
  <c r="L22" i="1"/>
  <c r="J22" i="1"/>
  <c r="H22" i="1"/>
  <c r="N21" i="1"/>
  <c r="L21" i="1"/>
  <c r="J21" i="1"/>
  <c r="H21" i="1"/>
  <c r="N20" i="1"/>
  <c r="L20" i="1"/>
  <c r="J20" i="1"/>
  <c r="H20" i="1"/>
  <c r="N19" i="1"/>
  <c r="L19" i="1"/>
  <c r="J19" i="1"/>
  <c r="H19" i="1"/>
  <c r="N18" i="1"/>
  <c r="L18" i="1"/>
  <c r="J18" i="1"/>
  <c r="H18" i="1"/>
  <c r="N17" i="1"/>
  <c r="L17" i="1"/>
  <c r="J17" i="1"/>
  <c r="H17" i="1"/>
  <c r="N16" i="1"/>
  <c r="L16" i="1"/>
  <c r="J16" i="1"/>
  <c r="H16" i="1"/>
  <c r="N15" i="1"/>
  <c r="L15" i="1"/>
  <c r="J15" i="1"/>
  <c r="H15" i="1"/>
  <c r="N14" i="1"/>
  <c r="L14" i="1"/>
  <c r="J14" i="1"/>
  <c r="H14" i="1"/>
  <c r="N13" i="1"/>
  <c r="L13" i="1"/>
  <c r="J13" i="1"/>
  <c r="H13" i="1"/>
  <c r="N12" i="1"/>
  <c r="L12" i="1"/>
  <c r="J12" i="1"/>
  <c r="H12" i="1"/>
  <c r="N11" i="1"/>
  <c r="L11" i="1"/>
  <c r="J11" i="1"/>
  <c r="H11" i="1"/>
  <c r="N10" i="1"/>
  <c r="L10" i="1"/>
  <c r="J10" i="1"/>
  <c r="H10" i="1"/>
  <c r="R22" i="1"/>
  <c r="P22" i="1"/>
  <c r="R21" i="1"/>
  <c r="P21" i="1"/>
  <c r="R20" i="1"/>
  <c r="P20" i="1"/>
  <c r="R19" i="1"/>
  <c r="P19" i="1"/>
  <c r="R18" i="1"/>
  <c r="P18" i="1"/>
  <c r="R17" i="1"/>
  <c r="P17" i="1"/>
  <c r="R16" i="1"/>
  <c r="P16" i="1"/>
  <c r="R15" i="1"/>
  <c r="P15" i="1"/>
  <c r="R14" i="1"/>
  <c r="P14" i="1"/>
  <c r="R13" i="1"/>
  <c r="P13" i="1"/>
  <c r="R12" i="1"/>
  <c r="P12" i="1"/>
  <c r="R11" i="1"/>
  <c r="P11" i="1"/>
  <c r="R10" i="1"/>
  <c r="P10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B18" i="1"/>
  <c r="T18" i="1"/>
  <c r="F18" i="1"/>
  <c r="AB17" i="1"/>
  <c r="T17" i="1"/>
  <c r="F17" i="1"/>
  <c r="AB16" i="1"/>
  <c r="T16" i="1"/>
  <c r="F16" i="1"/>
  <c r="AB15" i="1"/>
  <c r="T15" i="1"/>
  <c r="F15" i="1"/>
  <c r="AB14" i="1"/>
  <c r="T14" i="1"/>
  <c r="F14" i="1"/>
  <c r="AB13" i="1"/>
  <c r="T13" i="1"/>
  <c r="F13" i="1"/>
  <c r="AB12" i="1"/>
  <c r="T12" i="1"/>
  <c r="AB21" i="1"/>
  <c r="T21" i="1"/>
  <c r="F21" i="1"/>
  <c r="AB20" i="1"/>
  <c r="T20" i="1"/>
  <c r="F20" i="1"/>
  <c r="AB19" i="1"/>
  <c r="T19" i="1"/>
  <c r="F19" i="1"/>
  <c r="AB11" i="1"/>
  <c r="T11" i="1"/>
  <c r="F11" i="1"/>
  <c r="L24" i="1" l="1"/>
  <c r="H24" i="1"/>
  <c r="J24" i="1"/>
  <c r="N24" i="1"/>
  <c r="P24" i="1"/>
  <c r="Z24" i="1"/>
  <c r="X24" i="1"/>
  <c r="R24" i="1"/>
  <c r="V24" i="1"/>
  <c r="AB22" i="1"/>
  <c r="AB10" i="1"/>
  <c r="T22" i="1"/>
  <c r="T10" i="1"/>
  <c r="F22" i="1" l="1"/>
  <c r="F10" i="1" l="1"/>
  <c r="T24" i="1" l="1"/>
  <c r="D24" i="1"/>
  <c r="G24" i="1" l="1"/>
  <c r="W24" i="1"/>
  <c r="K24" i="1"/>
  <c r="Q24" i="1"/>
  <c r="M24" i="1"/>
  <c r="I24" i="1"/>
  <c r="Y24" i="1"/>
  <c r="O24" i="1"/>
  <c r="U24" i="1"/>
  <c r="C18" i="1"/>
  <c r="C16" i="1"/>
  <c r="C14" i="1"/>
  <c r="C12" i="1"/>
  <c r="C17" i="1"/>
  <c r="C15" i="1"/>
  <c r="C13" i="1"/>
  <c r="C21" i="1"/>
  <c r="C19" i="1"/>
  <c r="C20" i="1"/>
  <c r="C11" i="1"/>
  <c r="C22" i="1"/>
  <c r="AB24" i="1"/>
  <c r="S24" i="1"/>
  <c r="AA24" i="1" l="1"/>
  <c r="F24" i="1"/>
  <c r="AD24" i="1" s="1"/>
  <c r="E24" i="1" l="1"/>
  <c r="AC24" i="1" s="1"/>
  <c r="C10" i="1"/>
  <c r="C24" i="1" l="1"/>
</calcChain>
</file>

<file path=xl/sharedStrings.xml><?xml version="1.0" encoding="utf-8"?>
<sst xmlns="http://schemas.openxmlformats.org/spreadsheetml/2006/main" count="58" uniqueCount="36">
  <si>
    <t>Item</t>
  </si>
  <si>
    <t>Discriminação dos serviços</t>
  </si>
  <si>
    <t>Peso (%)</t>
  </si>
  <si>
    <t>Valor das obras/serviços (R$)</t>
  </si>
  <si>
    <t xml:space="preserve">TOTAL </t>
  </si>
  <si>
    <t>%</t>
  </si>
  <si>
    <t xml:space="preserve">TOTAL : </t>
  </si>
  <si>
    <t>CRONOGRAMA FÍSICO-FINANCEIRO INDIVIDUAL/GLOBAL</t>
  </si>
  <si>
    <t>1º MÊS</t>
  </si>
  <si>
    <t>2º MÊS</t>
  </si>
  <si>
    <t>3º MÊS</t>
  </si>
  <si>
    <t>SERVIÇOS PRELIMINARES</t>
  </si>
  <si>
    <t>INSTALAÇÕES ELÉTRICAS</t>
  </si>
  <si>
    <t>4º MÊS</t>
  </si>
  <si>
    <t>5º MÊS</t>
  </si>
  <si>
    <t>6º MÊS</t>
  </si>
  <si>
    <t>7º MÊS</t>
  </si>
  <si>
    <t>8º MÊS</t>
  </si>
  <si>
    <t>9º MÊS</t>
  </si>
  <si>
    <t>10º MÊS</t>
  </si>
  <si>
    <t>11º MÊS</t>
  </si>
  <si>
    <t>12º MÊS</t>
  </si>
  <si>
    <t>INFRAESTRUTURA</t>
  </si>
  <si>
    <t>SUPRAESTRUTURA</t>
  </si>
  <si>
    <t>TELHAMENTO</t>
  </si>
  <si>
    <t>PAREDES E PANÉIS</t>
  </si>
  <si>
    <t>REVESTIMENTOS</t>
  </si>
  <si>
    <t>ESQUADRIAS</t>
  </si>
  <si>
    <t>PINTURA PRÉDIO</t>
  </si>
  <si>
    <t>AR CONDICIONADO</t>
  </si>
  <si>
    <t>LÓGICA - SOM - CFTV</t>
  </si>
  <si>
    <t>INSTALAÇÕES HIDRÁULICAS</t>
  </si>
  <si>
    <t>SERVIÇOS EXTERNOS</t>
  </si>
  <si>
    <r>
      <t xml:space="preserve">AGENTE PROMOTOR: </t>
    </r>
    <r>
      <rPr>
        <sz val="10"/>
        <color theme="1"/>
        <rFont val="Calibri"/>
        <family val="2"/>
        <scheme val="minor"/>
      </rPr>
      <t>CÂMARA MUNICIPAL DE VEREADORES</t>
    </r>
  </si>
  <si>
    <r>
      <t xml:space="preserve">OBRA: </t>
    </r>
    <r>
      <rPr>
        <sz val="10"/>
        <color theme="1"/>
        <rFont val="Calibri"/>
        <family val="2"/>
        <scheme val="minor"/>
      </rPr>
      <t>CONSTRUÇÃO DA CÂMARA DE VEREADORES DE SERRANA</t>
    </r>
  </si>
  <si>
    <r>
      <t xml:space="preserve">ENDEREÇO DA OBRA: </t>
    </r>
    <r>
      <rPr>
        <sz val="10"/>
        <color theme="1"/>
        <rFont val="Calibri"/>
        <family val="2"/>
        <scheme val="minor"/>
      </rPr>
      <t>RUA ARMANDO PADILHA S/N° -  SERRANA, 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</si>
</sst>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General\ &quot;° MÊS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2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/>
    <xf numFmtId="0" fontId="3" fillId="3" borderId="4" xfId="0" applyFont="1" applyFill="1" applyBorder="1" applyAlignment="1">
      <alignment horizontal="center"/>
    </xf>
    <xf numFmtId="0" fontId="4" fillId="0" borderId="0" xfId="0" applyFont="1" applyAlignment="1">
      <alignment horizontal="right" vertical="center"/>
    </xf>
    <xf numFmtId="43" fontId="3" fillId="0" borderId="0" xfId="1" applyFont="1" applyBorder="1" applyAlignment="1">
      <alignment vertical="center"/>
    </xf>
    <xf numFmtId="43" fontId="3" fillId="3" borderId="6" xfId="0" applyNumberFormat="1" applyFont="1" applyFill="1" applyBorder="1" applyAlignment="1">
      <alignment horizontal="center" vertical="center"/>
    </xf>
    <xf numFmtId="10" fontId="6" fillId="0" borderId="5" xfId="3" applyNumberFormat="1" applyFont="1" applyBorder="1" applyAlignment="1">
      <alignment vertical="center"/>
    </xf>
    <xf numFmtId="10" fontId="6" fillId="0" borderId="5" xfId="0" applyNumberFormat="1" applyFont="1" applyBorder="1" applyAlignment="1">
      <alignment horizontal="center" vertical="center"/>
    </xf>
    <xf numFmtId="10" fontId="6" fillId="3" borderId="4" xfId="3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9" fontId="7" fillId="4" borderId="4" xfId="0" applyNumberFormat="1" applyFont="1" applyFill="1" applyBorder="1" applyAlignment="1">
      <alignment horizontal="center" vertical="center"/>
    </xf>
    <xf numFmtId="44" fontId="4" fillId="4" borderId="6" xfId="2" applyFont="1" applyFill="1" applyBorder="1" applyAlignment="1">
      <alignment horizontal="center" vertical="center"/>
    </xf>
    <xf numFmtId="10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43" fontId="3" fillId="0" borderId="0" xfId="0" applyNumberFormat="1" applyFont="1" applyAlignment="1">
      <alignment vertical="center"/>
    </xf>
    <xf numFmtId="43" fontId="3" fillId="0" borderId="1" xfId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/>
    <xf numFmtId="0" fontId="9" fillId="0" borderId="7" xfId="0" applyFont="1" applyBorder="1" applyAlignment="1">
      <alignment vertical="center"/>
    </xf>
    <xf numFmtId="164" fontId="3" fillId="3" borderId="4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6"/>
  <sheetViews>
    <sheetView showGridLines="0" tabSelected="1" zoomScaleNormal="100" zoomScaleSheetLayoutView="100" workbookViewId="0">
      <selection activeCell="A26" sqref="A26:B26"/>
    </sheetView>
  </sheetViews>
  <sheetFormatPr defaultColWidth="9.140625" defaultRowHeight="12.75" x14ac:dyDescent="0.2"/>
  <cols>
    <col min="1" max="1" width="5.140625" style="1" customWidth="1"/>
    <col min="2" max="2" width="31.28515625" style="1" customWidth="1"/>
    <col min="3" max="3" width="9.140625" style="1"/>
    <col min="4" max="4" width="19.140625" style="1" customWidth="1"/>
    <col min="5" max="5" width="9.7109375" style="1" customWidth="1"/>
    <col min="6" max="28" width="10.85546875" style="1" customWidth="1"/>
    <col min="29" max="29" width="11" style="1" bestFit="1" customWidth="1"/>
    <col min="30" max="30" width="12.42578125" style="1" bestFit="1" customWidth="1"/>
    <col min="31" max="16384" width="9.140625" style="1"/>
  </cols>
  <sheetData>
    <row r="1" spans="1:29" ht="44.25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9" ht="30" customHeight="1" x14ac:dyDescent="0.2">
      <c r="A2" s="27" t="s">
        <v>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pans="1:29" ht="18" customHeight="1" x14ac:dyDescent="0.2">
      <c r="A3" s="24" t="s">
        <v>33</v>
      </c>
      <c r="B3" s="24"/>
      <c r="C3" s="22"/>
      <c r="D3" s="22"/>
      <c r="E3" s="22"/>
      <c r="F3" s="22"/>
      <c r="G3" s="18"/>
      <c r="H3" s="18"/>
      <c r="I3" s="31"/>
      <c r="J3" s="31"/>
      <c r="K3" s="18"/>
      <c r="L3" s="18"/>
      <c r="M3" s="31"/>
      <c r="N3" s="31"/>
      <c r="O3" s="18"/>
      <c r="P3" s="18"/>
      <c r="Q3" s="31"/>
      <c r="R3" s="31"/>
      <c r="S3" s="18"/>
      <c r="T3" s="18"/>
      <c r="U3" s="31"/>
      <c r="V3" s="31"/>
      <c r="W3" s="31"/>
      <c r="X3" s="31"/>
      <c r="Y3" s="31"/>
      <c r="Z3" s="31"/>
      <c r="AA3" s="31"/>
      <c r="AB3" s="31"/>
    </row>
    <row r="4" spans="1:29" ht="18" customHeight="1" x14ac:dyDescent="0.2">
      <c r="A4" s="23" t="s">
        <v>34</v>
      </c>
      <c r="B4" s="2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9" ht="18" customHeight="1" x14ac:dyDescent="0.2">
      <c r="A5" s="23" t="s">
        <v>35</v>
      </c>
      <c r="B5" s="23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9" ht="6.75" customHeight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9" s="2" customFormat="1" ht="18" customHeight="1" x14ac:dyDescent="0.25">
      <c r="A7" s="34" t="s">
        <v>0</v>
      </c>
      <c r="B7" s="35" t="s">
        <v>1</v>
      </c>
      <c r="C7" s="36" t="s">
        <v>2</v>
      </c>
      <c r="D7" s="37" t="s">
        <v>3</v>
      </c>
      <c r="E7" s="28" t="s">
        <v>8</v>
      </c>
      <c r="F7" s="29"/>
      <c r="G7" s="28" t="s">
        <v>9</v>
      </c>
      <c r="H7" s="29"/>
      <c r="I7" s="28" t="s">
        <v>10</v>
      </c>
      <c r="J7" s="30"/>
      <c r="K7" s="28" t="s">
        <v>13</v>
      </c>
      <c r="L7" s="29"/>
      <c r="M7" s="28" t="s">
        <v>14</v>
      </c>
      <c r="N7" s="30"/>
      <c r="O7" s="28" t="s">
        <v>15</v>
      </c>
      <c r="P7" s="29"/>
      <c r="Q7" s="28" t="s">
        <v>16</v>
      </c>
      <c r="R7" s="30"/>
      <c r="S7" s="28" t="s">
        <v>17</v>
      </c>
      <c r="T7" s="29"/>
      <c r="U7" s="28" t="s">
        <v>18</v>
      </c>
      <c r="V7" s="30"/>
      <c r="W7" s="28" t="s">
        <v>19</v>
      </c>
      <c r="X7" s="29"/>
      <c r="Y7" s="28" t="s">
        <v>20</v>
      </c>
      <c r="Z7" s="30"/>
      <c r="AA7" s="28" t="s">
        <v>21</v>
      </c>
      <c r="AB7" s="29"/>
    </row>
    <row r="8" spans="1:29" ht="18" customHeight="1" x14ac:dyDescent="0.2">
      <c r="A8" s="34"/>
      <c r="B8" s="35"/>
      <c r="C8" s="36"/>
      <c r="D8" s="37"/>
      <c r="E8" s="7" t="s">
        <v>5</v>
      </c>
      <c r="F8" s="14" t="s">
        <v>4</v>
      </c>
      <c r="G8" s="7" t="s">
        <v>5</v>
      </c>
      <c r="H8" s="14" t="s">
        <v>4</v>
      </c>
      <c r="I8" s="7" t="s">
        <v>5</v>
      </c>
      <c r="J8" s="14" t="s">
        <v>4</v>
      </c>
      <c r="K8" s="7" t="s">
        <v>5</v>
      </c>
      <c r="L8" s="14" t="s">
        <v>4</v>
      </c>
      <c r="M8" s="7" t="s">
        <v>5</v>
      </c>
      <c r="N8" s="14" t="s">
        <v>4</v>
      </c>
      <c r="O8" s="7" t="s">
        <v>5</v>
      </c>
      <c r="P8" s="14" t="s">
        <v>4</v>
      </c>
      <c r="Q8" s="7" t="s">
        <v>5</v>
      </c>
      <c r="R8" s="14" t="s">
        <v>4</v>
      </c>
      <c r="S8" s="7" t="s">
        <v>5</v>
      </c>
      <c r="T8" s="14" t="s">
        <v>4</v>
      </c>
      <c r="U8" s="7" t="s">
        <v>5</v>
      </c>
      <c r="V8" s="14" t="s">
        <v>4</v>
      </c>
      <c r="W8" s="7" t="s">
        <v>5</v>
      </c>
      <c r="X8" s="14" t="s">
        <v>4</v>
      </c>
      <c r="Y8" s="7" t="s">
        <v>5</v>
      </c>
      <c r="Z8" s="14" t="s">
        <v>4</v>
      </c>
      <c r="AA8" s="7" t="s">
        <v>5</v>
      </c>
      <c r="AB8" s="14" t="s">
        <v>4</v>
      </c>
    </row>
    <row r="9" spans="1:29" ht="5.0999999999999996" customHeight="1" x14ac:dyDescent="0.2"/>
    <row r="10" spans="1:29" s="2" customFormat="1" ht="20.100000000000001" customHeight="1" x14ac:dyDescent="0.25">
      <c r="A10" s="3">
        <v>1</v>
      </c>
      <c r="B10" s="5" t="s">
        <v>11</v>
      </c>
      <c r="C10" s="12" t="e">
        <f t="shared" ref="C10:C22" si="0">D10/D$24</f>
        <v>#DIV/0!</v>
      </c>
      <c r="D10" s="4"/>
      <c r="E10" s="11">
        <v>0.6</v>
      </c>
      <c r="F10" s="9">
        <f>D10*E10</f>
        <v>0</v>
      </c>
      <c r="G10" s="11">
        <v>0.4</v>
      </c>
      <c r="H10" s="9">
        <f>$D10*G10</f>
        <v>0</v>
      </c>
      <c r="I10" s="11"/>
      <c r="J10" s="20">
        <f>$D10*I10</f>
        <v>0</v>
      </c>
      <c r="K10" s="11"/>
      <c r="L10" s="9">
        <f>$D10*K10</f>
        <v>0</v>
      </c>
      <c r="M10" s="11"/>
      <c r="N10" s="20">
        <f>$D10*M10</f>
        <v>0</v>
      </c>
      <c r="O10" s="11"/>
      <c r="P10" s="9">
        <f>$D10*O10</f>
        <v>0</v>
      </c>
      <c r="Q10" s="11"/>
      <c r="R10" s="20">
        <f>$D10*Q10</f>
        <v>0</v>
      </c>
      <c r="S10" s="11"/>
      <c r="T10" s="9">
        <f>$D10*S10</f>
        <v>0</v>
      </c>
      <c r="U10" s="11"/>
      <c r="V10" s="20">
        <f>$D10*U10</f>
        <v>0</v>
      </c>
      <c r="W10" s="11"/>
      <c r="X10" s="20">
        <f>$D10*W10</f>
        <v>0</v>
      </c>
      <c r="Y10" s="11"/>
      <c r="Z10" s="20">
        <f>$D10*Y10</f>
        <v>0</v>
      </c>
      <c r="AA10" s="11"/>
      <c r="AB10" s="20">
        <f>$D10*AA10</f>
        <v>0</v>
      </c>
      <c r="AC10" s="17">
        <f>AA10+Y10+W10+U10+S10+Q10+O10+M10+K10+I10+G10+E10</f>
        <v>1</v>
      </c>
    </row>
    <row r="11" spans="1:29" s="2" customFormat="1" ht="20.100000000000001" customHeight="1" x14ac:dyDescent="0.25">
      <c r="A11" s="3">
        <f>A10+1</f>
        <v>2</v>
      </c>
      <c r="B11" s="5" t="s">
        <v>22</v>
      </c>
      <c r="C11" s="12" t="e">
        <f t="shared" si="0"/>
        <v>#DIV/0!</v>
      </c>
      <c r="D11" s="4"/>
      <c r="E11" s="11">
        <v>0.15</v>
      </c>
      <c r="F11" s="9">
        <f t="shared" ref="F11:F21" si="1">D11*E11</f>
        <v>0</v>
      </c>
      <c r="G11" s="11">
        <v>0.6</v>
      </c>
      <c r="H11" s="9">
        <f t="shared" ref="H11:H22" si="2">$D11*G11</f>
        <v>0</v>
      </c>
      <c r="I11" s="11">
        <v>0.25</v>
      </c>
      <c r="J11" s="20">
        <f t="shared" ref="J11:J22" si="3">$D11*I11</f>
        <v>0</v>
      </c>
      <c r="K11" s="11"/>
      <c r="L11" s="9">
        <f t="shared" ref="L11:L22" si="4">$D11*K11</f>
        <v>0</v>
      </c>
      <c r="M11" s="11"/>
      <c r="N11" s="20">
        <f t="shared" ref="N11:N22" si="5">$D11*M11</f>
        <v>0</v>
      </c>
      <c r="O11" s="11"/>
      <c r="P11" s="9">
        <f t="shared" ref="P11:P22" si="6">$D11*O11</f>
        <v>0</v>
      </c>
      <c r="Q11" s="11"/>
      <c r="R11" s="20">
        <f t="shared" ref="R11:R22" si="7">$D11*Q11</f>
        <v>0</v>
      </c>
      <c r="S11" s="11"/>
      <c r="T11" s="9">
        <f t="shared" ref="T11:T21" si="8">$D11*S11</f>
        <v>0</v>
      </c>
      <c r="U11" s="11"/>
      <c r="V11" s="20">
        <f t="shared" ref="V11:V22" si="9">$D11*U11</f>
        <v>0</v>
      </c>
      <c r="W11" s="11"/>
      <c r="X11" s="20">
        <f t="shared" ref="X11:X22" si="10">$D11*W11</f>
        <v>0</v>
      </c>
      <c r="Y11" s="11"/>
      <c r="Z11" s="20">
        <f t="shared" ref="Z11:Z22" si="11">$D11*Y11</f>
        <v>0</v>
      </c>
      <c r="AA11" s="11"/>
      <c r="AB11" s="20">
        <f t="shared" ref="AB11:AB21" si="12">$D11*AA11</f>
        <v>0</v>
      </c>
      <c r="AC11" s="17">
        <f t="shared" ref="AC11:AC22" si="13">AA11+Y11+W11+U11+S11+Q11+O11+M11+K11+I11+G11+E11</f>
        <v>1</v>
      </c>
    </row>
    <row r="12" spans="1:29" s="2" customFormat="1" ht="20.100000000000001" customHeight="1" x14ac:dyDescent="0.25">
      <c r="A12" s="3">
        <f t="shared" ref="A12:A22" si="14">A11+1</f>
        <v>3</v>
      </c>
      <c r="B12" s="5" t="s">
        <v>23</v>
      </c>
      <c r="C12" s="12" t="e">
        <f t="shared" si="0"/>
        <v>#DIV/0!</v>
      </c>
      <c r="D12" s="4"/>
      <c r="E12" s="11"/>
      <c r="F12" s="9">
        <f>D12*E12</f>
        <v>0</v>
      </c>
      <c r="G12" s="11"/>
      <c r="H12" s="9">
        <f t="shared" si="2"/>
        <v>0</v>
      </c>
      <c r="I12" s="11">
        <v>0.4</v>
      </c>
      <c r="J12" s="20">
        <f t="shared" si="3"/>
        <v>0</v>
      </c>
      <c r="K12" s="11">
        <v>0.4</v>
      </c>
      <c r="L12" s="9">
        <f t="shared" si="4"/>
        <v>0</v>
      </c>
      <c r="M12" s="11">
        <v>0.2</v>
      </c>
      <c r="N12" s="20">
        <f t="shared" si="5"/>
        <v>0</v>
      </c>
      <c r="O12" s="11"/>
      <c r="P12" s="9">
        <f t="shared" si="6"/>
        <v>0</v>
      </c>
      <c r="Q12" s="11"/>
      <c r="R12" s="20">
        <f t="shared" si="7"/>
        <v>0</v>
      </c>
      <c r="S12" s="11"/>
      <c r="T12" s="9">
        <f t="shared" ref="T12:T18" si="15">$D12*S12</f>
        <v>0</v>
      </c>
      <c r="U12" s="11"/>
      <c r="V12" s="20">
        <f t="shared" si="9"/>
        <v>0</v>
      </c>
      <c r="W12" s="11"/>
      <c r="X12" s="20">
        <f t="shared" si="10"/>
        <v>0</v>
      </c>
      <c r="Y12" s="11"/>
      <c r="Z12" s="20">
        <f t="shared" si="11"/>
        <v>0</v>
      </c>
      <c r="AA12" s="11"/>
      <c r="AB12" s="20">
        <f t="shared" ref="AB12:AB18" si="16">$D12*AA12</f>
        <v>0</v>
      </c>
      <c r="AC12" s="17">
        <f t="shared" si="13"/>
        <v>1</v>
      </c>
    </row>
    <row r="13" spans="1:29" s="2" customFormat="1" ht="20.100000000000001" customHeight="1" x14ac:dyDescent="0.25">
      <c r="A13" s="3">
        <f t="shared" si="14"/>
        <v>4</v>
      </c>
      <c r="B13" s="5" t="s">
        <v>24</v>
      </c>
      <c r="C13" s="12" t="e">
        <f t="shared" si="0"/>
        <v>#DIV/0!</v>
      </c>
      <c r="D13" s="4"/>
      <c r="E13" s="11"/>
      <c r="F13" s="9">
        <f t="shared" ref="F13:F18" si="17">D13*E13</f>
        <v>0</v>
      </c>
      <c r="G13" s="11"/>
      <c r="H13" s="9">
        <f t="shared" si="2"/>
        <v>0</v>
      </c>
      <c r="I13" s="11"/>
      <c r="J13" s="20">
        <f t="shared" si="3"/>
        <v>0</v>
      </c>
      <c r="K13" s="11">
        <v>0.3</v>
      </c>
      <c r="L13" s="9">
        <f t="shared" si="4"/>
        <v>0</v>
      </c>
      <c r="M13" s="11">
        <v>0.4</v>
      </c>
      <c r="N13" s="20">
        <f t="shared" si="5"/>
        <v>0</v>
      </c>
      <c r="O13" s="11">
        <v>0.3</v>
      </c>
      <c r="P13" s="9">
        <f t="shared" si="6"/>
        <v>0</v>
      </c>
      <c r="Q13" s="11"/>
      <c r="R13" s="20">
        <f t="shared" si="7"/>
        <v>0</v>
      </c>
      <c r="S13" s="11"/>
      <c r="T13" s="9">
        <f t="shared" si="15"/>
        <v>0</v>
      </c>
      <c r="U13" s="11"/>
      <c r="V13" s="20">
        <f t="shared" si="9"/>
        <v>0</v>
      </c>
      <c r="W13" s="11"/>
      <c r="X13" s="20">
        <f t="shared" si="10"/>
        <v>0</v>
      </c>
      <c r="Y13" s="11"/>
      <c r="Z13" s="20">
        <f t="shared" si="11"/>
        <v>0</v>
      </c>
      <c r="AA13" s="11"/>
      <c r="AB13" s="20">
        <f t="shared" si="16"/>
        <v>0</v>
      </c>
      <c r="AC13" s="17">
        <f t="shared" si="13"/>
        <v>1</v>
      </c>
    </row>
    <row r="14" spans="1:29" s="2" customFormat="1" ht="20.100000000000001" customHeight="1" x14ac:dyDescent="0.25">
      <c r="A14" s="3">
        <f t="shared" si="14"/>
        <v>5</v>
      </c>
      <c r="B14" s="5" t="s">
        <v>25</v>
      </c>
      <c r="C14" s="12" t="e">
        <f t="shared" si="0"/>
        <v>#DIV/0!</v>
      </c>
      <c r="D14" s="4"/>
      <c r="E14" s="11"/>
      <c r="F14" s="9">
        <f t="shared" si="17"/>
        <v>0</v>
      </c>
      <c r="G14" s="11"/>
      <c r="H14" s="9">
        <f t="shared" si="2"/>
        <v>0</v>
      </c>
      <c r="I14" s="11"/>
      <c r="J14" s="20">
        <f t="shared" si="3"/>
        <v>0</v>
      </c>
      <c r="K14" s="11">
        <v>0.1</v>
      </c>
      <c r="L14" s="9">
        <f t="shared" si="4"/>
        <v>0</v>
      </c>
      <c r="M14" s="11">
        <v>0.2</v>
      </c>
      <c r="N14" s="20">
        <f t="shared" si="5"/>
        <v>0</v>
      </c>
      <c r="O14" s="11">
        <v>0.3</v>
      </c>
      <c r="P14" s="9">
        <f t="shared" si="6"/>
        <v>0</v>
      </c>
      <c r="Q14" s="11">
        <v>0.4</v>
      </c>
      <c r="R14" s="20">
        <f t="shared" si="7"/>
        <v>0</v>
      </c>
      <c r="S14" s="11"/>
      <c r="T14" s="9">
        <f t="shared" si="15"/>
        <v>0</v>
      </c>
      <c r="U14" s="11"/>
      <c r="V14" s="20">
        <f t="shared" si="9"/>
        <v>0</v>
      </c>
      <c r="W14" s="11"/>
      <c r="X14" s="20">
        <f t="shared" si="10"/>
        <v>0</v>
      </c>
      <c r="Y14" s="11"/>
      <c r="Z14" s="20">
        <f t="shared" si="11"/>
        <v>0</v>
      </c>
      <c r="AA14" s="11"/>
      <c r="AB14" s="20">
        <f t="shared" si="16"/>
        <v>0</v>
      </c>
      <c r="AC14" s="17">
        <f t="shared" si="13"/>
        <v>0.99999999999999989</v>
      </c>
    </row>
    <row r="15" spans="1:29" s="2" customFormat="1" ht="20.100000000000001" customHeight="1" x14ac:dyDescent="0.25">
      <c r="A15" s="3">
        <f t="shared" si="14"/>
        <v>6</v>
      </c>
      <c r="B15" s="5" t="s">
        <v>26</v>
      </c>
      <c r="C15" s="12" t="e">
        <f t="shared" si="0"/>
        <v>#DIV/0!</v>
      </c>
      <c r="D15" s="4"/>
      <c r="E15" s="11"/>
      <c r="F15" s="9">
        <f t="shared" si="17"/>
        <v>0</v>
      </c>
      <c r="G15" s="11"/>
      <c r="H15" s="9">
        <f t="shared" si="2"/>
        <v>0</v>
      </c>
      <c r="I15" s="11"/>
      <c r="J15" s="20">
        <f t="shared" si="3"/>
        <v>0</v>
      </c>
      <c r="K15" s="11"/>
      <c r="L15" s="9">
        <f t="shared" si="4"/>
        <v>0</v>
      </c>
      <c r="M15" s="11"/>
      <c r="N15" s="20">
        <f t="shared" si="5"/>
        <v>0</v>
      </c>
      <c r="O15" s="11">
        <v>0.3</v>
      </c>
      <c r="P15" s="9">
        <f t="shared" si="6"/>
        <v>0</v>
      </c>
      <c r="Q15" s="11">
        <v>0.4</v>
      </c>
      <c r="R15" s="20">
        <f t="shared" si="7"/>
        <v>0</v>
      </c>
      <c r="S15" s="11">
        <v>0.2</v>
      </c>
      <c r="T15" s="9">
        <f t="shared" si="15"/>
        <v>0</v>
      </c>
      <c r="U15" s="11">
        <v>0.1</v>
      </c>
      <c r="V15" s="20">
        <f t="shared" si="9"/>
        <v>0</v>
      </c>
      <c r="W15" s="11"/>
      <c r="X15" s="20">
        <f t="shared" si="10"/>
        <v>0</v>
      </c>
      <c r="Y15" s="11"/>
      <c r="Z15" s="20">
        <f t="shared" si="11"/>
        <v>0</v>
      </c>
      <c r="AA15" s="11"/>
      <c r="AB15" s="20">
        <f t="shared" si="16"/>
        <v>0</v>
      </c>
      <c r="AC15" s="17">
        <f t="shared" si="13"/>
        <v>1</v>
      </c>
    </row>
    <row r="16" spans="1:29" s="2" customFormat="1" ht="20.100000000000001" customHeight="1" x14ac:dyDescent="0.25">
      <c r="A16" s="3">
        <f t="shared" si="14"/>
        <v>7</v>
      </c>
      <c r="B16" s="5" t="s">
        <v>27</v>
      </c>
      <c r="C16" s="12" t="e">
        <f t="shared" si="0"/>
        <v>#DIV/0!</v>
      </c>
      <c r="D16" s="4"/>
      <c r="E16" s="11"/>
      <c r="F16" s="9">
        <f t="shared" si="17"/>
        <v>0</v>
      </c>
      <c r="G16" s="11"/>
      <c r="H16" s="9">
        <f t="shared" si="2"/>
        <v>0</v>
      </c>
      <c r="I16" s="11"/>
      <c r="J16" s="20">
        <f t="shared" si="3"/>
        <v>0</v>
      </c>
      <c r="K16" s="11"/>
      <c r="L16" s="9">
        <f t="shared" si="4"/>
        <v>0</v>
      </c>
      <c r="M16" s="11"/>
      <c r="N16" s="20">
        <f t="shared" si="5"/>
        <v>0</v>
      </c>
      <c r="O16" s="11"/>
      <c r="P16" s="9">
        <f t="shared" si="6"/>
        <v>0</v>
      </c>
      <c r="Q16" s="11">
        <v>0.05</v>
      </c>
      <c r="R16" s="20">
        <f t="shared" si="7"/>
        <v>0</v>
      </c>
      <c r="S16" s="11">
        <v>0.1</v>
      </c>
      <c r="T16" s="9">
        <f t="shared" si="15"/>
        <v>0</v>
      </c>
      <c r="U16" s="11">
        <v>0.15</v>
      </c>
      <c r="V16" s="20">
        <f t="shared" si="9"/>
        <v>0</v>
      </c>
      <c r="W16" s="11">
        <v>0.3</v>
      </c>
      <c r="X16" s="20">
        <f t="shared" si="10"/>
        <v>0</v>
      </c>
      <c r="Y16" s="11">
        <v>0.35</v>
      </c>
      <c r="Z16" s="20">
        <f t="shared" si="11"/>
        <v>0</v>
      </c>
      <c r="AA16" s="11">
        <v>0.05</v>
      </c>
      <c r="AB16" s="20">
        <f t="shared" si="16"/>
        <v>0</v>
      </c>
      <c r="AC16" s="17">
        <f t="shared" si="13"/>
        <v>1</v>
      </c>
    </row>
    <row r="17" spans="1:30" s="2" customFormat="1" ht="20.100000000000001" customHeight="1" x14ac:dyDescent="0.25">
      <c r="A17" s="3">
        <f t="shared" si="14"/>
        <v>8</v>
      </c>
      <c r="B17" s="5" t="s">
        <v>28</v>
      </c>
      <c r="C17" s="12" t="e">
        <f t="shared" si="0"/>
        <v>#DIV/0!</v>
      </c>
      <c r="D17" s="4"/>
      <c r="E17" s="11"/>
      <c r="F17" s="9">
        <f t="shared" si="17"/>
        <v>0</v>
      </c>
      <c r="G17" s="11"/>
      <c r="H17" s="9">
        <f t="shared" si="2"/>
        <v>0</v>
      </c>
      <c r="I17" s="11"/>
      <c r="J17" s="20">
        <f t="shared" si="3"/>
        <v>0</v>
      </c>
      <c r="K17" s="11"/>
      <c r="L17" s="9">
        <f t="shared" si="4"/>
        <v>0</v>
      </c>
      <c r="M17" s="11"/>
      <c r="N17" s="20">
        <f t="shared" si="5"/>
        <v>0</v>
      </c>
      <c r="O17" s="11"/>
      <c r="P17" s="9">
        <f t="shared" si="6"/>
        <v>0</v>
      </c>
      <c r="Q17" s="11"/>
      <c r="R17" s="20">
        <f t="shared" si="7"/>
        <v>0</v>
      </c>
      <c r="S17" s="11"/>
      <c r="T17" s="9">
        <f t="shared" si="15"/>
        <v>0</v>
      </c>
      <c r="U17" s="11">
        <v>0.15</v>
      </c>
      <c r="V17" s="20">
        <f t="shared" si="9"/>
        <v>0</v>
      </c>
      <c r="W17" s="11">
        <v>0.3</v>
      </c>
      <c r="X17" s="20">
        <f t="shared" si="10"/>
        <v>0</v>
      </c>
      <c r="Y17" s="11">
        <v>0.3</v>
      </c>
      <c r="Z17" s="20">
        <f t="shared" si="11"/>
        <v>0</v>
      </c>
      <c r="AA17" s="11">
        <v>0.25</v>
      </c>
      <c r="AB17" s="20">
        <f t="shared" si="16"/>
        <v>0</v>
      </c>
      <c r="AC17" s="17">
        <f t="shared" si="13"/>
        <v>1</v>
      </c>
    </row>
    <row r="18" spans="1:30" s="2" customFormat="1" ht="20.100000000000001" customHeight="1" x14ac:dyDescent="0.25">
      <c r="A18" s="3">
        <f t="shared" si="14"/>
        <v>9</v>
      </c>
      <c r="B18" s="5" t="s">
        <v>29</v>
      </c>
      <c r="C18" s="12" t="e">
        <f t="shared" si="0"/>
        <v>#DIV/0!</v>
      </c>
      <c r="D18" s="4"/>
      <c r="E18" s="11"/>
      <c r="F18" s="9">
        <f t="shared" si="17"/>
        <v>0</v>
      </c>
      <c r="G18" s="11"/>
      <c r="H18" s="9">
        <f t="shared" si="2"/>
        <v>0</v>
      </c>
      <c r="I18" s="11"/>
      <c r="J18" s="20">
        <f t="shared" si="3"/>
        <v>0</v>
      </c>
      <c r="K18" s="11"/>
      <c r="L18" s="9">
        <f t="shared" si="4"/>
        <v>0</v>
      </c>
      <c r="M18" s="11"/>
      <c r="N18" s="20">
        <f t="shared" si="5"/>
        <v>0</v>
      </c>
      <c r="O18" s="11"/>
      <c r="P18" s="9">
        <f t="shared" si="6"/>
        <v>0</v>
      </c>
      <c r="Q18" s="11"/>
      <c r="R18" s="20">
        <f t="shared" si="7"/>
        <v>0</v>
      </c>
      <c r="S18" s="11"/>
      <c r="T18" s="9">
        <f t="shared" si="15"/>
        <v>0</v>
      </c>
      <c r="U18" s="11"/>
      <c r="V18" s="20">
        <f t="shared" si="9"/>
        <v>0</v>
      </c>
      <c r="W18" s="11">
        <v>0.1</v>
      </c>
      <c r="X18" s="20">
        <f t="shared" si="10"/>
        <v>0</v>
      </c>
      <c r="Y18" s="11">
        <v>0.3</v>
      </c>
      <c r="Z18" s="20">
        <f t="shared" si="11"/>
        <v>0</v>
      </c>
      <c r="AA18" s="11">
        <v>0.6</v>
      </c>
      <c r="AB18" s="20">
        <f t="shared" si="16"/>
        <v>0</v>
      </c>
      <c r="AC18" s="17">
        <f t="shared" si="13"/>
        <v>0.99999999999999989</v>
      </c>
    </row>
    <row r="19" spans="1:30" s="2" customFormat="1" ht="20.100000000000001" customHeight="1" x14ac:dyDescent="0.25">
      <c r="A19" s="3">
        <f t="shared" si="14"/>
        <v>10</v>
      </c>
      <c r="B19" s="5" t="s">
        <v>30</v>
      </c>
      <c r="C19" s="12" t="e">
        <f t="shared" si="0"/>
        <v>#DIV/0!</v>
      </c>
      <c r="D19" s="4"/>
      <c r="E19" s="11"/>
      <c r="F19" s="9">
        <f t="shared" si="1"/>
        <v>0</v>
      </c>
      <c r="G19" s="11"/>
      <c r="H19" s="9">
        <f t="shared" si="2"/>
        <v>0</v>
      </c>
      <c r="I19" s="11"/>
      <c r="J19" s="20">
        <f t="shared" si="3"/>
        <v>0</v>
      </c>
      <c r="K19" s="11"/>
      <c r="L19" s="9">
        <f t="shared" si="4"/>
        <v>0</v>
      </c>
      <c r="M19" s="11"/>
      <c r="N19" s="20">
        <f t="shared" si="5"/>
        <v>0</v>
      </c>
      <c r="O19" s="11"/>
      <c r="P19" s="9">
        <f t="shared" si="6"/>
        <v>0</v>
      </c>
      <c r="Q19" s="11"/>
      <c r="R19" s="20">
        <f t="shared" si="7"/>
        <v>0</v>
      </c>
      <c r="S19" s="11"/>
      <c r="T19" s="9">
        <f t="shared" si="8"/>
        <v>0</v>
      </c>
      <c r="U19" s="11">
        <v>0.15</v>
      </c>
      <c r="V19" s="20">
        <f t="shared" si="9"/>
        <v>0</v>
      </c>
      <c r="W19" s="11">
        <v>0.25</v>
      </c>
      <c r="X19" s="20">
        <f t="shared" si="10"/>
        <v>0</v>
      </c>
      <c r="Y19" s="11">
        <v>0.3</v>
      </c>
      <c r="Z19" s="20">
        <f t="shared" si="11"/>
        <v>0</v>
      </c>
      <c r="AA19" s="11">
        <v>0.3</v>
      </c>
      <c r="AB19" s="20">
        <f t="shared" si="12"/>
        <v>0</v>
      </c>
      <c r="AC19" s="17">
        <f t="shared" si="13"/>
        <v>1</v>
      </c>
    </row>
    <row r="20" spans="1:30" s="2" customFormat="1" ht="20.100000000000001" customHeight="1" x14ac:dyDescent="0.25">
      <c r="A20" s="3">
        <f t="shared" si="14"/>
        <v>11</v>
      </c>
      <c r="B20" s="5" t="s">
        <v>12</v>
      </c>
      <c r="C20" s="12" t="e">
        <f t="shared" si="0"/>
        <v>#DIV/0!</v>
      </c>
      <c r="D20" s="4"/>
      <c r="E20" s="11"/>
      <c r="F20" s="9">
        <f t="shared" si="1"/>
        <v>0</v>
      </c>
      <c r="G20" s="11"/>
      <c r="H20" s="9">
        <f t="shared" si="2"/>
        <v>0</v>
      </c>
      <c r="I20" s="11"/>
      <c r="J20" s="20">
        <f t="shared" si="3"/>
        <v>0</v>
      </c>
      <c r="K20" s="11"/>
      <c r="L20" s="9">
        <f t="shared" si="4"/>
        <v>0</v>
      </c>
      <c r="M20" s="11"/>
      <c r="N20" s="20">
        <f t="shared" si="5"/>
        <v>0</v>
      </c>
      <c r="O20" s="11">
        <v>0.05</v>
      </c>
      <c r="P20" s="9">
        <f t="shared" si="6"/>
        <v>0</v>
      </c>
      <c r="Q20" s="11">
        <v>0.1</v>
      </c>
      <c r="R20" s="20">
        <f t="shared" si="7"/>
        <v>0</v>
      </c>
      <c r="S20" s="11">
        <v>0.15</v>
      </c>
      <c r="T20" s="9">
        <f t="shared" si="8"/>
        <v>0</v>
      </c>
      <c r="U20" s="11">
        <v>0.2</v>
      </c>
      <c r="V20" s="20">
        <f t="shared" si="9"/>
        <v>0</v>
      </c>
      <c r="W20" s="11">
        <v>0.2</v>
      </c>
      <c r="X20" s="20">
        <f t="shared" si="10"/>
        <v>0</v>
      </c>
      <c r="Y20" s="11">
        <v>0.2</v>
      </c>
      <c r="Z20" s="20">
        <f t="shared" si="11"/>
        <v>0</v>
      </c>
      <c r="AA20" s="11">
        <v>0.1</v>
      </c>
      <c r="AB20" s="20">
        <f t="shared" si="12"/>
        <v>0</v>
      </c>
      <c r="AC20" s="17">
        <f t="shared" si="13"/>
        <v>1</v>
      </c>
    </row>
    <row r="21" spans="1:30" s="2" customFormat="1" ht="20.100000000000001" customHeight="1" x14ac:dyDescent="0.25">
      <c r="A21" s="3">
        <f t="shared" si="14"/>
        <v>12</v>
      </c>
      <c r="B21" s="5" t="s">
        <v>31</v>
      </c>
      <c r="C21" s="12" t="e">
        <f t="shared" si="0"/>
        <v>#DIV/0!</v>
      </c>
      <c r="D21" s="4"/>
      <c r="E21" s="11"/>
      <c r="F21" s="9">
        <f t="shared" si="1"/>
        <v>0</v>
      </c>
      <c r="G21" s="11"/>
      <c r="H21" s="9">
        <f t="shared" si="2"/>
        <v>0</v>
      </c>
      <c r="I21" s="11"/>
      <c r="J21" s="20">
        <f t="shared" si="3"/>
        <v>0</v>
      </c>
      <c r="K21" s="11"/>
      <c r="L21" s="9">
        <f t="shared" si="4"/>
        <v>0</v>
      </c>
      <c r="M21" s="11">
        <v>0.1</v>
      </c>
      <c r="N21" s="20">
        <f t="shared" si="5"/>
        <v>0</v>
      </c>
      <c r="O21" s="11">
        <v>0.1</v>
      </c>
      <c r="P21" s="9">
        <f t="shared" si="6"/>
        <v>0</v>
      </c>
      <c r="Q21" s="11">
        <v>0.15</v>
      </c>
      <c r="R21" s="20">
        <f t="shared" si="7"/>
        <v>0</v>
      </c>
      <c r="S21" s="11">
        <v>0.15</v>
      </c>
      <c r="T21" s="9">
        <f t="shared" si="8"/>
        <v>0</v>
      </c>
      <c r="U21" s="11">
        <v>0.15</v>
      </c>
      <c r="V21" s="20">
        <f t="shared" si="9"/>
        <v>0</v>
      </c>
      <c r="W21" s="11">
        <v>0.15</v>
      </c>
      <c r="X21" s="20">
        <f t="shared" si="10"/>
        <v>0</v>
      </c>
      <c r="Y21" s="11">
        <v>0.15</v>
      </c>
      <c r="Z21" s="20">
        <f t="shared" si="11"/>
        <v>0</v>
      </c>
      <c r="AA21" s="11">
        <v>0.05</v>
      </c>
      <c r="AB21" s="20">
        <f t="shared" si="12"/>
        <v>0</v>
      </c>
      <c r="AC21" s="17">
        <f t="shared" si="13"/>
        <v>1</v>
      </c>
    </row>
    <row r="22" spans="1:30" s="2" customFormat="1" ht="20.100000000000001" customHeight="1" x14ac:dyDescent="0.25">
      <c r="A22" s="3">
        <f t="shared" si="14"/>
        <v>13</v>
      </c>
      <c r="B22" s="5" t="s">
        <v>32</v>
      </c>
      <c r="C22" s="12" t="e">
        <f t="shared" si="0"/>
        <v>#DIV/0!</v>
      </c>
      <c r="D22" s="4"/>
      <c r="E22" s="11"/>
      <c r="F22" s="9">
        <f t="shared" ref="F22" si="18">D22*E22</f>
        <v>0</v>
      </c>
      <c r="G22" s="11"/>
      <c r="H22" s="9">
        <f t="shared" si="2"/>
        <v>0</v>
      </c>
      <c r="I22" s="11"/>
      <c r="J22" s="20">
        <f t="shared" si="3"/>
        <v>0</v>
      </c>
      <c r="K22" s="11"/>
      <c r="L22" s="9">
        <f t="shared" si="4"/>
        <v>0</v>
      </c>
      <c r="M22" s="11">
        <v>0.05</v>
      </c>
      <c r="N22" s="20">
        <f t="shared" si="5"/>
        <v>0</v>
      </c>
      <c r="O22" s="11">
        <v>0.1</v>
      </c>
      <c r="P22" s="9">
        <f t="shared" si="6"/>
        <v>0</v>
      </c>
      <c r="Q22" s="11">
        <v>0.1</v>
      </c>
      <c r="R22" s="20">
        <f t="shared" si="7"/>
        <v>0</v>
      </c>
      <c r="S22" s="11">
        <v>0.15</v>
      </c>
      <c r="T22" s="9">
        <f t="shared" ref="T22" si="19">$D22*S22</f>
        <v>0</v>
      </c>
      <c r="U22" s="11">
        <v>0.2</v>
      </c>
      <c r="V22" s="20">
        <f t="shared" si="9"/>
        <v>0</v>
      </c>
      <c r="W22" s="11">
        <v>0.25</v>
      </c>
      <c r="X22" s="20">
        <f t="shared" si="10"/>
        <v>0</v>
      </c>
      <c r="Y22" s="11">
        <v>0.1</v>
      </c>
      <c r="Z22" s="20">
        <f t="shared" si="11"/>
        <v>0</v>
      </c>
      <c r="AA22" s="11">
        <v>0.05</v>
      </c>
      <c r="AB22" s="20">
        <f t="shared" ref="AB22" si="20">$D22*AA22</f>
        <v>0</v>
      </c>
      <c r="AC22" s="17">
        <f t="shared" si="13"/>
        <v>1</v>
      </c>
    </row>
    <row r="23" spans="1:30" ht="5.0999999999999996" customHeight="1" x14ac:dyDescent="0.2">
      <c r="AC23" s="17"/>
    </row>
    <row r="24" spans="1:30" s="2" customFormat="1" ht="24" customHeight="1" x14ac:dyDescent="0.25">
      <c r="B24" s="8" t="s">
        <v>6</v>
      </c>
      <c r="C24" s="15" t="e">
        <f>SUM(C10:C22)</f>
        <v>#DIV/0!</v>
      </c>
      <c r="D24" s="16">
        <f>SUM(D10:D22)</f>
        <v>0</v>
      </c>
      <c r="E24" s="13" t="e">
        <f>F24/$D24</f>
        <v>#DIV/0!</v>
      </c>
      <c r="F24" s="10">
        <f>SUM(F10:F22)</f>
        <v>0</v>
      </c>
      <c r="G24" s="13" t="e">
        <f>H24/$D24</f>
        <v>#DIV/0!</v>
      </c>
      <c r="H24" s="10">
        <f>SUM(H10:H22)</f>
        <v>0</v>
      </c>
      <c r="I24" s="13" t="e">
        <f>J24/$D24</f>
        <v>#DIV/0!</v>
      </c>
      <c r="J24" s="10">
        <f>SUM(J10:J22)</f>
        <v>0</v>
      </c>
      <c r="K24" s="13" t="e">
        <f>L24/$D24</f>
        <v>#DIV/0!</v>
      </c>
      <c r="L24" s="10">
        <f>SUM(L10:L22)</f>
        <v>0</v>
      </c>
      <c r="M24" s="13" t="e">
        <f>N24/$D24</f>
        <v>#DIV/0!</v>
      </c>
      <c r="N24" s="10">
        <f>SUM(N10:N22)</f>
        <v>0</v>
      </c>
      <c r="O24" s="13" t="e">
        <f>P24/$D24</f>
        <v>#DIV/0!</v>
      </c>
      <c r="P24" s="10">
        <f>SUM(P10:P22)</f>
        <v>0</v>
      </c>
      <c r="Q24" s="13" t="e">
        <f>R24/$D24</f>
        <v>#DIV/0!</v>
      </c>
      <c r="R24" s="10">
        <f>SUM(R10:R22)</f>
        <v>0</v>
      </c>
      <c r="S24" s="13" t="e">
        <f>T24/$D24</f>
        <v>#DIV/0!</v>
      </c>
      <c r="T24" s="10">
        <f>SUM(T10:T22)</f>
        <v>0</v>
      </c>
      <c r="U24" s="13" t="e">
        <f>V24/$D24</f>
        <v>#DIV/0!</v>
      </c>
      <c r="V24" s="10">
        <f>SUM(V10:V22)</f>
        <v>0</v>
      </c>
      <c r="W24" s="13" t="e">
        <f>X24/$D24</f>
        <v>#DIV/0!</v>
      </c>
      <c r="X24" s="10">
        <f>SUM(X10:X22)</f>
        <v>0</v>
      </c>
      <c r="Y24" s="13" t="e">
        <f>Z24/$D24</f>
        <v>#DIV/0!</v>
      </c>
      <c r="Z24" s="10">
        <f>SUM(Z10:Z22)</f>
        <v>0</v>
      </c>
      <c r="AA24" s="13" t="e">
        <f>AB24/$D24</f>
        <v>#DIV/0!</v>
      </c>
      <c r="AB24" s="10">
        <f>SUM(AB10:AB22)</f>
        <v>0</v>
      </c>
      <c r="AC24" s="17" t="e">
        <f>AA24+Y24+W24+U24+S24+Q24+O24+M24+K24+I24+G24+E24</f>
        <v>#DIV/0!</v>
      </c>
      <c r="AD24" s="19">
        <f>AB24+T24+F24+Z24+X24+V24+R24+P24+N24+L24+J24+H24</f>
        <v>0</v>
      </c>
    </row>
    <row r="25" spans="1:30" ht="48" customHeight="1" x14ac:dyDescent="0.2">
      <c r="B25" s="6"/>
    </row>
    <row r="26" spans="1:30" ht="36.75" customHeight="1" x14ac:dyDescent="0.2">
      <c r="A26" s="32"/>
      <c r="B26" s="33"/>
    </row>
  </sheetData>
  <mergeCells count="24">
    <mergeCell ref="I3:J3"/>
    <mergeCell ref="M3:N3"/>
    <mergeCell ref="Y3:Z3"/>
    <mergeCell ref="W3:X3"/>
    <mergeCell ref="A26:B26"/>
    <mergeCell ref="E7:F7"/>
    <mergeCell ref="A7:A8"/>
    <mergeCell ref="B7:B8"/>
    <mergeCell ref="C7:C8"/>
    <mergeCell ref="D7:D8"/>
    <mergeCell ref="G7:H7"/>
    <mergeCell ref="I7:J7"/>
    <mergeCell ref="K7:L7"/>
    <mergeCell ref="M7:N7"/>
    <mergeCell ref="Y7:Z7"/>
    <mergeCell ref="W7:X7"/>
    <mergeCell ref="AA7:AB7"/>
    <mergeCell ref="U7:V7"/>
    <mergeCell ref="O7:P7"/>
    <mergeCell ref="Q7:R7"/>
    <mergeCell ref="AA3:AB3"/>
    <mergeCell ref="U3:V3"/>
    <mergeCell ref="Q3:R3"/>
    <mergeCell ref="S7:T7"/>
  </mergeCells>
  <phoneticPr fontId="8" type="noConversion"/>
  <conditionalFormatting sqref="A10:AB22">
    <cfRule type="expression" dxfId="0" priority="1">
      <formula>MOD(ROW(),2)=0</formula>
    </cfRule>
  </conditionalFormatting>
  <printOptions horizontalCentered="1"/>
  <pageMargins left="0.51181102362204722" right="0.51181102362204722" top="0.98425196850393704" bottom="0.59055118110236227" header="0.19685039370078741" footer="0.31496062992125984"/>
  <pageSetup paperSize="9" scale="65" fitToWidth="0" orientation="landscape" r:id="rId1"/>
  <headerFooter>
    <oddHeader>&amp;C&amp;G</oddHeader>
    <oddFooter>&amp;R&amp;8Página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Plan1</vt:lpstr>
      <vt:lpstr>Plan1!Area_de_impressao</vt:lpstr>
      <vt:lpstr>Plan1!Titulos_de_impressao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Belutti</dc:creator>
  <cp:lastModifiedBy>Camara Municipal de vereadores</cp:lastModifiedBy>
  <cp:lastPrinted>2023-09-30T21:24:04Z</cp:lastPrinted>
  <dcterms:created xsi:type="dcterms:W3CDTF">2016-03-15T13:29:30Z</dcterms:created>
  <dcterms:modified xsi:type="dcterms:W3CDTF">2023-10-16T16:18:56Z</dcterms:modified>
</cp:coreProperties>
</file>